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<sst xmlns="http://schemas.openxmlformats.org/spreadsheetml/2006/main" count="21" uniqueCount="21">
  <si>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成都市技师学院（成都工贸职业技术学院）劳务费明细表</t>
  </si>
  <si>
    <t>姓名</t>
  </si>
  <si>
    <t>工作单位</t>
  </si>
  <si>
    <t>职称/职务</t>
  </si>
  <si>
    <t>身份证号码</t>
  </si>
  <si>
    <t>联系电话</t>
  </si>
  <si>
    <t>银行卡号</t>
  </si>
  <si>
    <t>开户银行名称
（明细到支行）</t>
  </si>
  <si>
    <t>主要工作内容及提供劳务时间</t>
  </si>
  <si>
    <t>支付费用
（税前）</t>
  </si>
  <si>
    <t>个人所得税</t>
  </si>
  <si>
    <t>支付费用
（税后）</t>
  </si>
  <si>
    <t>张三</t>
  </si>
  <si>
    <t>成都市某某有限公司</t>
  </si>
  <si>
    <t>高级会计师</t>
  </si>
  <si>
    <t>510105197201010000</t>
  </si>
  <si>
    <t>6220000000000000</t>
  </si>
  <si>
    <t>工行成都郫都红光支行</t>
  </si>
  <si>
    <t xml:space="preserve">2020年4月9日上午9：00-12:00走访并了解学院各部门内控制度建设情况，提出整改建议
下午1:00-5:00内控制度建设培训讲座
</t>
  </si>
  <si>
    <t>制表人：</t>
  </si>
  <si>
    <t>复核：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</si>
</sst>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16"/>
  <sheetViews>
    <sheetView tabSelected="1" zoomScale="75" zoomScaleNormal="75" workbookViewId="0">
      <selection activeCell="C9" sqref="C9"/>
    </sheetView>
  </sheetViews>
  <sheetFormatPr defaultColWidth="9" defaultRowHeight="13.5"/>
  <cols>
    <col min="2" max="2" width="14.625" customWidth="1"/>
    <col min="3" max="3" width="12.375" customWidth="1"/>
    <col min="4" max="4" width="13.125" customWidth="1"/>
    <col min="5" max="5" width="14.25" customWidth="1"/>
    <col min="6" max="6" width="18.875" customWidth="1"/>
    <col min="7" max="7" width="25.25" customWidth="1"/>
    <col min="8" max="8" width="30" customWidth="1"/>
    <col min="9" max="9" width="16.5" customWidth="1"/>
    <col min="11" max="11" width="11.375" customWidth="1"/>
  </cols>
  <sheetData>
    <row r="2" ht="27.75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8.5" spans="1:1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ht="71" customHeight="1" spans="1:11">
      <c r="A4" s="6" t="s">
        <v>12</v>
      </c>
      <c r="B4" s="6" t="s">
        <v>13</v>
      </c>
      <c r="C4" s="6" t="s">
        <v>14</v>
      </c>
      <c r="D4" s="7" t="s">
        <v>15</v>
      </c>
      <c r="E4" s="6">
        <v>13512345678</v>
      </c>
      <c r="F4" s="7" t="s">
        <v>16</v>
      </c>
      <c r="G4" s="6" t="s">
        <v>17</v>
      </c>
      <c r="H4" s="8" t="s">
        <v>18</v>
      </c>
      <c r="I4" s="6">
        <v>2300</v>
      </c>
      <c r="J4" s="6">
        <f>ROUND(MAX((I4-IF(I4&lt;4000,800,I4*0.2))*10%*{2,3,4}-1000*{0,2,7},0),2)</f>
        <v>300</v>
      </c>
      <c r="K4" s="6">
        <f t="shared" ref="K4:K13" si="0">I4-J4</f>
        <v>2000</v>
      </c>
    </row>
    <row r="5" s="1" customFormat="1" ht="39.95" customHeight="1" spans="1:11">
      <c r="A5" s="9"/>
      <c r="B5" s="9"/>
      <c r="C5" s="9"/>
      <c r="D5" s="10"/>
      <c r="E5" s="9"/>
      <c r="F5" s="10"/>
      <c r="G5" s="9"/>
      <c r="H5" s="9"/>
      <c r="I5" s="9"/>
      <c r="J5" s="15">
        <f>ROUND(MAX((I5-IF(I5&lt;4000,800,I5*0.2))*10%*{2,3,4}-1000*{0,2,7},0),2)</f>
        <v>0</v>
      </c>
      <c r="K5" s="15">
        <f t="shared" si="0"/>
        <v>0</v>
      </c>
    </row>
    <row r="6" s="1" customFormat="1" ht="39.95" customHeight="1" spans="1:11">
      <c r="A6" s="9"/>
      <c r="B6" s="9"/>
      <c r="C6" s="9"/>
      <c r="D6" s="10"/>
      <c r="E6" s="9"/>
      <c r="F6" s="10"/>
      <c r="G6" s="9"/>
      <c r="H6" s="9"/>
      <c r="I6" s="9"/>
      <c r="J6" s="15">
        <f>ROUND(MAX((I6-IF(I6&lt;4000,800,I6*0.2))*10%*{2,3,4}-1000*{0,2,7},0),2)</f>
        <v>0</v>
      </c>
      <c r="K6" s="15">
        <f t="shared" si="0"/>
        <v>0</v>
      </c>
    </row>
    <row r="7" s="1" customFormat="1" ht="39.95" customHeight="1" spans="1:11">
      <c r="A7" s="9"/>
      <c r="B7" s="9"/>
      <c r="C7" s="9"/>
      <c r="D7" s="10"/>
      <c r="E7" s="9"/>
      <c r="F7" s="10"/>
      <c r="G7" s="9"/>
      <c r="H7" s="9"/>
      <c r="I7" s="9"/>
      <c r="J7" s="15">
        <f>ROUND(MAX((I7-IF(I7&lt;4000,800,I7*0.2))*10%*{2,3,4}-1000*{0,2,7},0),2)</f>
        <v>0</v>
      </c>
      <c r="K7" s="15">
        <f t="shared" si="0"/>
        <v>0</v>
      </c>
    </row>
    <row r="8" s="1" customFormat="1" ht="39.95" customHeight="1" spans="1:11">
      <c r="A8" s="9"/>
      <c r="B8" s="9"/>
      <c r="C8" s="9"/>
      <c r="D8" s="10"/>
      <c r="E8" s="9"/>
      <c r="F8" s="10"/>
      <c r="G8" s="9"/>
      <c r="H8" s="9"/>
      <c r="I8" s="9"/>
      <c r="J8" s="15">
        <f>ROUND(MAX((I8-IF(I8&lt;4000,800,I8*0.2))*10%*{2,3,4}-1000*{0,2,7},0),2)</f>
        <v>0</v>
      </c>
      <c r="K8" s="15">
        <f t="shared" si="0"/>
        <v>0</v>
      </c>
    </row>
    <row r="9" s="1" customFormat="1" ht="39.95" customHeight="1" spans="1:11">
      <c r="A9" s="9"/>
      <c r="B9" s="9"/>
      <c r="C9" s="9"/>
      <c r="D9" s="9"/>
      <c r="E9" s="9"/>
      <c r="F9" s="10"/>
      <c r="G9" s="9"/>
      <c r="H9" s="9"/>
      <c r="I9" s="9"/>
      <c r="J9" s="9">
        <f>ROUND(MAX((I9-IF(I9&lt;4000,800,I9*0.2))*10%*{2,3,4}-1000*{0,2,7},0),2)</f>
        <v>0</v>
      </c>
      <c r="K9" s="9">
        <f t="shared" si="0"/>
        <v>0</v>
      </c>
    </row>
    <row r="10" s="1" customFormat="1" ht="39.95" customHeight="1" spans="1:11">
      <c r="A10" s="9"/>
      <c r="B10" s="9"/>
      <c r="C10" s="9"/>
      <c r="D10" s="9"/>
      <c r="E10" s="9"/>
      <c r="F10" s="10"/>
      <c r="G10" s="9"/>
      <c r="H10" s="9"/>
      <c r="I10" s="9"/>
      <c r="J10" s="9">
        <f>ROUND(MAX((I10-IF(I10&lt;4000,800,I10*0.2))*10%*{2,3,4}-1000*{0,2,7},0),2)</f>
        <v>0</v>
      </c>
      <c r="K10" s="9">
        <f t="shared" si="0"/>
        <v>0</v>
      </c>
    </row>
    <row r="11" s="1" customFormat="1" ht="39.95" customHeight="1" spans="1:11">
      <c r="A11" s="9"/>
      <c r="B11" s="9"/>
      <c r="C11" s="9"/>
      <c r="D11" s="9"/>
      <c r="E11" s="9"/>
      <c r="F11" s="10"/>
      <c r="G11" s="9"/>
      <c r="H11" s="9"/>
      <c r="I11" s="9"/>
      <c r="J11" s="9">
        <f>ROUND(MAX((I11-IF(I11&lt;4000,800,I11*0.2))*10%*{2,3,4}-1000*{0,2,7},0),2)</f>
        <v>0</v>
      </c>
      <c r="K11" s="9">
        <f t="shared" si="0"/>
        <v>0</v>
      </c>
    </row>
    <row r="12" s="1" customFormat="1" ht="39.95" customHeight="1" spans="1:11">
      <c r="A12" s="9"/>
      <c r="B12" s="9"/>
      <c r="C12" s="9"/>
      <c r="D12" s="9"/>
      <c r="E12" s="9"/>
      <c r="F12" s="10"/>
      <c r="G12" s="9"/>
      <c r="H12" s="9"/>
      <c r="I12" s="9"/>
      <c r="J12" s="9">
        <f>ROUND(MAX((I12-IF(I12&lt;4000,800,I12*0.2))*10%*{2,3,4}-1000*{0,2,7},0),2)</f>
        <v>0</v>
      </c>
      <c r="K12" s="9">
        <f t="shared" si="0"/>
        <v>0</v>
      </c>
    </row>
    <row r="13" s="1" customFormat="1" ht="39.95" customHeight="1" spans="1:11">
      <c r="A13" s="9"/>
      <c r="B13" s="9"/>
      <c r="C13" s="9"/>
      <c r="D13" s="9"/>
      <c r="E13" s="9"/>
      <c r="F13" s="10"/>
      <c r="G13" s="9"/>
      <c r="H13" s="9"/>
      <c r="I13" s="9"/>
      <c r="J13" s="9">
        <f>ROUND(MAX((I13-IF(I13&lt;4000,800,I13*0.2))*10%*{2,3,4}-1000*{0,2,7},0),2)</f>
        <v>0</v>
      </c>
      <c r="K13" s="9">
        <f t="shared" si="0"/>
        <v>0</v>
      </c>
    </row>
    <row r="14" s="2" customFormat="1" spans="1:11">
      <c r="A14" s="11"/>
      <c r="B14" s="11"/>
      <c r="C14" s="11"/>
      <c r="D14" s="11"/>
      <c r="E14" s="11"/>
      <c r="F14" s="11"/>
      <c r="G14" s="11"/>
      <c r="H14" s="12"/>
      <c r="I14" s="11"/>
      <c r="J14" s="12"/>
      <c r="K14" s="11"/>
    </row>
    <row r="15" s="2" customFormat="1" ht="14.25" spans="2:11">
      <c r="B15" s="13" t="s">
        <v>19</v>
      </c>
      <c r="C15" s="13"/>
      <c r="D15" s="13"/>
      <c r="E15" s="13"/>
      <c r="F15" s="13" t="s">
        <v>20</v>
      </c>
      <c r="G15" s="11"/>
      <c r="H15" s="12"/>
      <c r="I15" s="11"/>
      <c r="J15" s="12"/>
      <c r="K15" s="11"/>
    </row>
    <row r="16" s="2" customFormat="1" ht="15" customHeight="1" spans="1:11">
      <c r="A16" s="11"/>
      <c r="B16" s="11"/>
      <c r="C16" s="11"/>
      <c r="D16" s="11"/>
      <c r="E16" s="11"/>
      <c r="F16" s="11"/>
      <c r="G16" s="11"/>
      <c r="H16" s="14"/>
      <c r="I16" s="14"/>
      <c r="J16" s="14"/>
      <c r="K16" s="14"/>
    </row>
  </sheetData>
  <protectedRanges>
    <protectedRange sqref="A4:K4" name="区域1"/>
    <protectedRange sqref="A5:K13" name="区域1_1"/>
  </protectedRanges>
  <mergeCells count="2">
    <mergeCell ref="A2:K2"/>
    <mergeCell ref="H16:K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2022-04-14T02:38:00Z</dcterms:created>
  <dcterms:modified xsi:type="dcterms:W3CDTF">2022-04-21T06:38:15Z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eyJoZGlkIjoiY2JjMWJlOGU2Y2I4NGVkMDQ1Zjc4ZWY1NDE0YTdjMGYifQ==</vt:lpwstr>
  </property>
  <property fmtid="{D5CDD505-2E9C-101B-9397-08002B2CF9AE}" pid="3" name="ICV">
    <vt:lpwstr>9313B84E70F44E6B99BE279611837E01</vt:lpwstr>
  </property>
  <property fmtid="{D5CDD505-2E9C-101B-9397-08002B2CF9AE}" pid="4" name="KSOProductBuildVer">
    <vt:lpwstr>2052-11.1.0.11636</vt:lpwstr>
  </property>
</Properties>
</file>